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rav1\Desktop\Kanalizace Hlubočská\"/>
    </mc:Choice>
  </mc:AlternateContent>
  <bookViews>
    <workbookView xWindow="0" yWindow="0" windowWidth="28800" windowHeight="11700"/>
  </bookViews>
  <sheets>
    <sheet name="Rekapitulace stavby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8" i="1" l="1"/>
  <c r="AN18" i="1"/>
  <c r="AN13" i="1"/>
  <c r="BD16" i="1"/>
  <c r="BC16" i="1"/>
  <c r="BB16" i="1"/>
  <c r="BA16" i="1"/>
  <c r="AZ16" i="1"/>
  <c r="AY16" i="1"/>
  <c r="AX16" i="1"/>
  <c r="AW16" i="1"/>
  <c r="AV16" i="1"/>
  <c r="AU16" i="1"/>
  <c r="BD15" i="1"/>
  <c r="BC15" i="1"/>
  <c r="BB15" i="1"/>
  <c r="BA15" i="1"/>
  <c r="AZ15" i="1"/>
  <c r="AY15" i="1"/>
  <c r="AX15" i="1"/>
  <c r="AW15" i="1"/>
  <c r="AV15" i="1"/>
  <c r="AT15" i="1" s="1"/>
  <c r="AU15" i="1"/>
  <c r="BD14" i="1"/>
  <c r="BC14" i="1"/>
  <c r="BB14" i="1"/>
  <c r="BB13" i="1" s="1"/>
  <c r="BA14" i="1"/>
  <c r="AZ14" i="1"/>
  <c r="AY14" i="1"/>
  <c r="AX14" i="1"/>
  <c r="AW14" i="1"/>
  <c r="AV14" i="1"/>
  <c r="AU14" i="1"/>
  <c r="AS13" i="1"/>
  <c r="AZ13" i="1" l="1"/>
  <c r="AV13" i="1" s="1"/>
  <c r="BD13" i="1"/>
  <c r="AT14" i="1"/>
  <c r="BA13" i="1"/>
  <c r="AW13" i="1" s="1"/>
  <c r="AU13" i="1"/>
  <c r="BC13" i="1"/>
  <c r="AY13" i="1" s="1"/>
  <c r="AT16" i="1"/>
  <c r="AX13" i="1"/>
  <c r="AT13" i="1" l="1"/>
</calcChain>
</file>

<file path=xl/sharedStrings.xml><?xml version="1.0" encoding="utf-8"?>
<sst xmlns="http://schemas.openxmlformats.org/spreadsheetml/2006/main" count="64" uniqueCount="46">
  <si>
    <t>{6173fbd1-91cb-43de-88c6-e06ac4d41ad9}</t>
  </si>
  <si>
    <t>Kód:</t>
  </si>
  <si>
    <t>Stavba:</t>
  </si>
  <si>
    <t>827 21 1</t>
  </si>
  <si>
    <t/>
  </si>
  <si>
    <t>Kód</t>
  </si>
  <si>
    <t>Popis</t>
  </si>
  <si>
    <t>Cena bez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</si>
  <si>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</si>
  <si>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</si>
  <si>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</si>
  <si>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</si>
  <si>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</si>
  <si>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</si>
  <si>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</si>
  <si>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</si>
  <si>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</si>
  <si>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</si>
  <si>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</si>
  <si>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</si>
  <si>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D</t>
  </si>
  <si>
    <t>0</t>
  </si>
  <si>
    <t>###NOIMPORT###</t>
  </si>
  <si>
    <t>IMPORT</t>
  </si>
  <si>
    <t>{00000000-0000-0000-0000-000000000000}</t>
  </si>
  <si>
    <t>SO 01</t>
  </si>
  <si>
    <t>Rekonstrukce stoky BE400</t>
  </si>
  <si>
    <t>1</t>
  </si>
  <si>
    <t>{af1efacb-edaf-4363-bb3d-f4dbb47a0e74}</t>
  </si>
  <si>
    <t>2</t>
  </si>
  <si>
    <t>SO 02</t>
  </si>
  <si>
    <t>Komunikace</t>
  </si>
  <si>
    <t>{3a919614-b7e6-474d-be83-7d4a2c13aa18}</t>
  </si>
  <si>
    <t>SO 03</t>
  </si>
  <si>
    <t>Vedlejší rozpočtové náklady</t>
  </si>
  <si>
    <t>{a0121508-de7a-4351-bf83-39ce395f97c0}</t>
  </si>
  <si>
    <t>Náklady stavby Rekonstrukce kanalizace ul. Na Svobodném, Kolín</t>
  </si>
  <si>
    <t xml:space="preserve">REKAPITULACE OBJEKTŮ STAVBY </t>
  </si>
  <si>
    <t>Rekonstrukce stoky Hc</t>
  </si>
  <si>
    <t>Rekonstrukce kanalizačních přípojek</t>
  </si>
  <si>
    <t>Rekonstrukce napojení uličních vpustí</t>
  </si>
  <si>
    <t>SO 04</t>
  </si>
  <si>
    <t>SO 05</t>
  </si>
  <si>
    <t>Rekonstrukce kanalizační stoky Hc v ul. Hlubočská, Kolín</t>
  </si>
  <si>
    <t>Náklady stavby Rekonstrukce kanalizační stoky Hc v ul. Hlubočská, Kolín</t>
  </si>
  <si>
    <r>
      <t xml:space="preserve">Celkové náklady stavby  </t>
    </r>
    <r>
      <rPr>
        <b/>
        <sz val="10"/>
        <color theme="1"/>
        <rFont val="Arial CE"/>
        <charset val="238"/>
      </rPr>
      <t>bez DPH [CZK]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</si>
</sst>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6" formatCode="#,##0.00000"/>
    <numFmt numFmtId="167" formatCode="_-* #,##0.00\ [$Kč-405]_-;\-* #,##0.00\ [$Kč-405]_-;_-* &quot;-&quot;??\ [$Kč-405]_-;_-@_-"/>
  </numFmts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8"/>
      <color rgb="FF960000"/>
      <name val="Arial CE"/>
    </font>
    <font>
      <b/>
      <sz val="10"/>
      <color theme="1"/>
      <name val="Arial CE"/>
      <charset val="238"/>
    </font>
    <font>
      <b/>
      <sz val="14"/>
      <color rgb="FFFF0000"/>
      <name val="Arial CE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79"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7" xfId="0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8" fillId="0" borderId="12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9" fillId="2" borderId="4" xfId="0" applyFont="1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left" vertical="center"/>
    </xf>
    <xf numFmtId="0" fontId="0" fillId="2" borderId="5" xfId="0" applyFont="1" applyFill="1" applyBorder="1" applyAlignment="1" applyProtection="1">
      <alignment vertical="center"/>
    </xf>
    <xf numFmtId="0" fontId="9" fillId="2" borderId="5" xfId="0" applyFont="1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right" vertical="center"/>
    </xf>
    <xf numFmtId="0" fontId="9" fillId="2" borderId="6" xfId="0" applyFont="1" applyFill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16" xfId="0" applyFont="1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4" fontId="11" fillId="0" borderId="0" xfId="0" applyNumberFormat="1" applyFont="1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/>
    </xf>
    <xf numFmtId="0" fontId="6" fillId="0" borderId="3" xfId="0" applyFont="1" applyBorder="1" applyAlignment="1">
      <alignment vertical="center"/>
    </xf>
    <xf numFmtId="4" fontId="7" fillId="0" borderId="12" xfId="0" applyNumberFormat="1" applyFont="1" applyBorder="1" applyAlignment="1" applyProtection="1">
      <alignment vertical="center"/>
    </xf>
    <xf numFmtId="4" fontId="7" fillId="0" borderId="0" xfId="0" applyNumberFormat="1" applyFont="1" applyBorder="1" applyAlignment="1" applyProtection="1">
      <alignment vertical="center"/>
    </xf>
    <xf numFmtId="166" fontId="7" fillId="0" borderId="0" xfId="0" applyNumberFormat="1" applyFont="1" applyBorder="1" applyAlignment="1" applyProtection="1">
      <alignment vertical="center"/>
    </xf>
    <xf numFmtId="4" fontId="7" fillId="0" borderId="13" xfId="0" applyNumberFormat="1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2" applyFont="1" applyAlignment="1">
      <alignment horizontal="center" vertical="center"/>
    </xf>
    <xf numFmtId="0" fontId="15" fillId="0" borderId="3" xfId="0" applyFont="1" applyBorder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15" fillId="0" borderId="3" xfId="0" applyFont="1" applyBorder="1" applyAlignment="1">
      <alignment vertical="center"/>
    </xf>
    <xf numFmtId="4" fontId="18" fillId="0" borderId="12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3" xfId="0" applyNumberFormat="1" applyFont="1" applyBorder="1" applyAlignment="1" applyProtection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4" fontId="18" fillId="0" borderId="17" xfId="0" applyNumberFormat="1" applyFont="1" applyBorder="1" applyAlignment="1" applyProtection="1">
      <alignment vertical="center"/>
    </xf>
    <xf numFmtId="4" fontId="18" fillId="0" borderId="18" xfId="0" applyNumberFormat="1" applyFont="1" applyBorder="1" applyAlignment="1" applyProtection="1">
      <alignment vertical="center"/>
    </xf>
    <xf numFmtId="166" fontId="18" fillId="0" borderId="18" xfId="0" applyNumberFormat="1" applyFont="1" applyBorder="1" applyAlignment="1" applyProtection="1">
      <alignment vertical="center"/>
    </xf>
    <xf numFmtId="4" fontId="18" fillId="0" borderId="19" xfId="0" applyNumberFormat="1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 wrapText="1"/>
    </xf>
    <xf numFmtId="4" fontId="17" fillId="0" borderId="0" xfId="0" applyNumberFormat="1" applyFont="1" applyAlignment="1" applyProtection="1">
      <alignment vertical="center"/>
    </xf>
    <xf numFmtId="167" fontId="11" fillId="0" borderId="0" xfId="0" applyNumberFormat="1" applyFont="1" applyAlignment="1" applyProtection="1">
      <alignment vertical="center"/>
    </xf>
    <xf numFmtId="167" fontId="17" fillId="0" borderId="0" xfId="1" applyNumberFormat="1" applyFont="1" applyAlignment="1" applyProtection="1">
      <alignment vertical="center"/>
    </xf>
    <xf numFmtId="167" fontId="17" fillId="0" borderId="0" xfId="0" applyNumberFormat="1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167" fontId="21" fillId="0" borderId="0" xfId="0" applyNumberFormat="1" applyFont="1" applyAlignment="1" applyProtection="1">
      <alignment horizontal="center" vertical="center"/>
    </xf>
  </cellXfs>
  <cellStyles count="3">
    <cellStyle name="Hypertextový odkaz" xfId="2" builtinId="8"/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konstrukce%20kanalizace%20ul.%20Na%20Svobodn&#233;m,%20Kol&#237;n%20%5bzad&#225;n&#237;%5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1 - Rekonstrukce stok..."/>
      <sheetName val="SO 02 - Komunikace"/>
      <sheetName val="SO 03 - Vedlejší rozpočto..."/>
      <sheetName val="Pokyny pro vyplnění"/>
    </sheetNames>
    <sheetDataSet>
      <sheetData sheetId="0" refreshError="1"/>
      <sheetData sheetId="1">
        <row r="30">
          <cell r="J30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8">
          <cell r="P88">
            <v>0</v>
          </cell>
        </row>
      </sheetData>
      <sheetData sheetId="2">
        <row r="30">
          <cell r="J30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5">
          <cell r="P85">
            <v>0</v>
          </cell>
        </row>
      </sheetData>
      <sheetData sheetId="3">
        <row r="30">
          <cell r="J30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3">
          <cell r="P83">
            <v>0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M28"/>
  <sheetViews>
    <sheetView tabSelected="1" workbookViewId="0">
      <selection activeCell="AQ7" sqref="AQ7"/>
    </sheetView>
  </sheetViews>
  <sheetFormatPr defaultRowHeight="15"/>
  <cols>
    <col min="1" max="1" width="7.140625" customWidth="1"/>
    <col min="2" max="2" width="1.42578125" customWidth="1"/>
    <col min="3" max="3" width="3.5703125" customWidth="1"/>
    <col min="4" max="31" width="2.28515625" customWidth="1"/>
    <col min="32" max="32" width="16.140625" customWidth="1"/>
    <col min="33" max="33" width="2.28515625" customWidth="1"/>
    <col min="34" max="34" width="2.85546875" customWidth="1"/>
    <col min="35" max="35" width="27.140625" customWidth="1"/>
    <col min="36" max="37" width="2.140625" customWidth="1"/>
    <col min="38" max="38" width="1.85546875" customWidth="1"/>
    <col min="39" max="39" width="2.85546875" hidden="1" customWidth="1"/>
    <col min="40" max="40" width="11.42578125" customWidth="1"/>
    <col min="41" max="41" width="11.140625" customWidth="1"/>
    <col min="42" max="42" width="3.5703125" customWidth="1"/>
    <col min="43" max="43" width="13.42578125" customWidth="1"/>
    <col min="44" max="44" width="11.7109375" customWidth="1"/>
    <col min="45" max="47" width="22.140625" hidden="1" customWidth="1"/>
    <col min="48" max="49" width="18.5703125" hidden="1" customWidth="1"/>
    <col min="50" max="51" width="21.42578125" hidden="1" customWidth="1"/>
    <col min="52" max="52" width="18.5703125" hidden="1" customWidth="1"/>
    <col min="53" max="53" width="16.42578125" hidden="1" customWidth="1"/>
    <col min="54" max="54" width="21.42578125" hidden="1" customWidth="1"/>
    <col min="55" max="55" width="18.5703125" hidden="1" customWidth="1"/>
    <col min="56" max="56" width="16.42578125" hidden="1" customWidth="1"/>
    <col min="57" max="57" width="57" customWidth="1"/>
  </cols>
  <sheetData>
    <row r="2" spans="1:91" s="7" customFormat="1" ht="6.95" customHeight="1">
      <c r="A2" s="3"/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6"/>
      <c r="BE2" s="3"/>
    </row>
    <row r="3" spans="1:91" s="7" customFormat="1" ht="24.95" customHeight="1">
      <c r="A3" s="3"/>
      <c r="B3" s="4"/>
      <c r="C3" s="1" t="s">
        <v>37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E3" s="3"/>
    </row>
    <row r="4" spans="1:91" s="7" customFormat="1" ht="6.95" customHeight="1">
      <c r="A4" s="3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6"/>
      <c r="BE4" s="3"/>
    </row>
    <row r="5" spans="1:91" s="12" customFormat="1" ht="12" customHeight="1">
      <c r="B5" s="13"/>
      <c r="C5" s="2" t="s">
        <v>1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5"/>
    </row>
    <row r="6" spans="1:91" s="16" customFormat="1" ht="36.950000000000003" customHeight="1">
      <c r="B6" s="17"/>
      <c r="C6" s="18" t="s">
        <v>2</v>
      </c>
      <c r="D6" s="19"/>
      <c r="E6" s="19"/>
      <c r="F6" s="19"/>
      <c r="G6" s="19"/>
      <c r="H6" s="19"/>
      <c r="I6" s="19"/>
      <c r="J6" s="19"/>
      <c r="K6" s="19"/>
      <c r="L6" s="20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19"/>
      <c r="AQ6" s="19"/>
      <c r="AR6" s="22"/>
    </row>
    <row r="7" spans="1:91" s="16" customFormat="1" ht="36.950000000000003" customHeight="1">
      <c r="B7" s="17"/>
      <c r="C7" s="18"/>
      <c r="D7" s="19"/>
      <c r="E7" s="19"/>
      <c r="F7" s="19"/>
      <c r="G7" s="19"/>
      <c r="H7" s="19"/>
      <c r="I7" s="19"/>
      <c r="J7" s="19"/>
      <c r="K7" s="19"/>
      <c r="L7" s="76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22"/>
    </row>
    <row r="8" spans="1:91" s="16" customFormat="1" ht="36.950000000000003" customHeight="1">
      <c r="B8" s="17"/>
      <c r="C8" s="77" t="s">
        <v>45</v>
      </c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8">
        <f>AN13+AN18</f>
        <v>0</v>
      </c>
      <c r="AK8" s="78"/>
      <c r="AL8" s="78"/>
      <c r="AM8" s="78"/>
      <c r="AN8" s="78"/>
      <c r="AO8" s="78"/>
      <c r="AP8" s="78"/>
      <c r="AQ8" s="19"/>
      <c r="AR8" s="22"/>
    </row>
    <row r="9" spans="1:91" s="16" customFormat="1" ht="36.950000000000003" customHeight="1">
      <c r="B9" s="17"/>
      <c r="C9" s="18"/>
      <c r="D9" s="19"/>
      <c r="E9" s="19"/>
      <c r="F9" s="19"/>
      <c r="G9" s="19"/>
      <c r="H9" s="19"/>
      <c r="I9" s="19"/>
      <c r="J9" s="19"/>
      <c r="K9" s="19"/>
      <c r="L9" s="76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22"/>
    </row>
    <row r="10" spans="1:91" s="7" customFormat="1" ht="10.9" customHeight="1">
      <c r="A10" s="3"/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6"/>
      <c r="AS10" s="23"/>
      <c r="AT10" s="24"/>
      <c r="AU10" s="25"/>
      <c r="AV10" s="25"/>
      <c r="AW10" s="25"/>
      <c r="AX10" s="25"/>
      <c r="AY10" s="25"/>
      <c r="AZ10" s="25"/>
      <c r="BA10" s="25"/>
      <c r="BB10" s="25"/>
      <c r="BC10" s="25"/>
      <c r="BD10" s="26"/>
      <c r="BE10" s="3"/>
    </row>
    <row r="11" spans="1:91" s="7" customFormat="1" ht="29.25" customHeight="1">
      <c r="A11" s="3"/>
      <c r="B11" s="4"/>
      <c r="C11" s="27" t="s">
        <v>5</v>
      </c>
      <c r="D11" s="28"/>
      <c r="E11" s="28"/>
      <c r="F11" s="28"/>
      <c r="G11" s="28"/>
      <c r="H11" s="29"/>
      <c r="I11" s="30" t="s">
        <v>6</v>
      </c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31"/>
      <c r="AH11" s="28"/>
      <c r="AI11" s="28"/>
      <c r="AJ11" s="28"/>
      <c r="AK11" s="28"/>
      <c r="AL11" s="28"/>
      <c r="AM11" s="28"/>
      <c r="AN11" s="30" t="s">
        <v>7</v>
      </c>
      <c r="AO11" s="28"/>
      <c r="AP11" s="28"/>
      <c r="AQ11" s="32"/>
      <c r="AR11" s="6"/>
      <c r="AS11" s="33" t="s">
        <v>8</v>
      </c>
      <c r="AT11" s="34" t="s">
        <v>9</v>
      </c>
      <c r="AU11" s="34" t="s">
        <v>10</v>
      </c>
      <c r="AV11" s="34" t="s">
        <v>11</v>
      </c>
      <c r="AW11" s="34" t="s">
        <v>12</v>
      </c>
      <c r="AX11" s="34" t="s">
        <v>13</v>
      </c>
      <c r="AY11" s="34" t="s">
        <v>14</v>
      </c>
      <c r="AZ11" s="34" t="s">
        <v>15</v>
      </c>
      <c r="BA11" s="34" t="s">
        <v>16</v>
      </c>
      <c r="BB11" s="34" t="s">
        <v>17</v>
      </c>
      <c r="BC11" s="34" t="s">
        <v>18</v>
      </c>
      <c r="BD11" s="35" t="s">
        <v>19</v>
      </c>
      <c r="BE11" s="3"/>
    </row>
    <row r="12" spans="1:91" s="7" customFormat="1" ht="10.9" customHeight="1">
      <c r="A12" s="3"/>
      <c r="B12" s="4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6"/>
      <c r="AS12" s="36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8"/>
      <c r="BE12" s="3"/>
    </row>
    <row r="13" spans="1:91" s="39" customFormat="1" ht="32.450000000000003" customHeight="1">
      <c r="B13" s="40"/>
      <c r="C13" s="41" t="s">
        <v>36</v>
      </c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3"/>
      <c r="AH13" s="43"/>
      <c r="AI13" s="43"/>
      <c r="AJ13" s="43"/>
      <c r="AK13" s="43"/>
      <c r="AL13" s="43"/>
      <c r="AM13" s="43"/>
      <c r="AN13" s="73">
        <f>SUM(AN14:AP16)</f>
        <v>0</v>
      </c>
      <c r="AO13" s="73"/>
      <c r="AP13" s="73"/>
      <c r="AQ13" s="44" t="s">
        <v>4</v>
      </c>
      <c r="AR13" s="45"/>
      <c r="AS13" s="46">
        <f>ROUND(SUM(AS14:AS16),1)</f>
        <v>0</v>
      </c>
      <c r="AT13" s="47" t="e">
        <f>ROUND(SUM(AV13:AW13),1)</f>
        <v>#REF!</v>
      </c>
      <c r="AU13" s="48">
        <f>ROUND(SUM(AU14:AU16),5)</f>
        <v>0</v>
      </c>
      <c r="AV13" s="47" t="e">
        <f>ROUND(AZ13*#REF!,1)</f>
        <v>#REF!</v>
      </c>
      <c r="AW13" s="47" t="e">
        <f>ROUND(BA13*#REF!,1)</f>
        <v>#REF!</v>
      </c>
      <c r="AX13" s="47" t="e">
        <f>ROUND(BB13*#REF!,1)</f>
        <v>#REF!</v>
      </c>
      <c r="AY13" s="47" t="e">
        <f>ROUND(BC13*#REF!,1)</f>
        <v>#REF!</v>
      </c>
      <c r="AZ13" s="47">
        <f>ROUND(SUM(AZ14:AZ16),1)</f>
        <v>0</v>
      </c>
      <c r="BA13" s="47">
        <f>ROUND(SUM(BA14:BA16),1)</f>
        <v>0</v>
      </c>
      <c r="BB13" s="47">
        <f>ROUND(SUM(BB14:BB16),1)</f>
        <v>0</v>
      </c>
      <c r="BC13" s="47">
        <f>ROUND(SUM(BC14:BC16),1)</f>
        <v>0</v>
      </c>
      <c r="BD13" s="49">
        <f>ROUND(SUM(BD14:BD16),1)</f>
        <v>0</v>
      </c>
      <c r="BS13" s="50" t="s">
        <v>20</v>
      </c>
      <c r="BT13" s="50" t="s">
        <v>21</v>
      </c>
      <c r="BU13" s="51" t="s">
        <v>22</v>
      </c>
      <c r="BV13" s="50" t="s">
        <v>23</v>
      </c>
      <c r="BW13" s="50" t="s">
        <v>0</v>
      </c>
      <c r="BX13" s="50" t="s">
        <v>24</v>
      </c>
      <c r="CL13" s="50" t="s">
        <v>3</v>
      </c>
    </row>
    <row r="14" spans="1:91" s="65" customFormat="1" ht="16.5" customHeight="1">
      <c r="A14" s="52"/>
      <c r="B14" s="53"/>
      <c r="C14" s="54"/>
      <c r="D14" s="55" t="s">
        <v>25</v>
      </c>
      <c r="E14" s="55"/>
      <c r="F14" s="55"/>
      <c r="G14" s="55"/>
      <c r="H14" s="55"/>
      <c r="I14" s="56"/>
      <c r="J14" s="55" t="s">
        <v>26</v>
      </c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7"/>
      <c r="AH14" s="58"/>
      <c r="AI14" s="58"/>
      <c r="AJ14" s="58"/>
      <c r="AK14" s="58"/>
      <c r="AL14" s="58"/>
      <c r="AM14" s="58"/>
      <c r="AN14" s="74"/>
      <c r="AO14" s="74"/>
      <c r="AP14" s="74"/>
      <c r="AQ14" s="59"/>
      <c r="AR14" s="60"/>
      <c r="AS14" s="61">
        <v>0</v>
      </c>
      <c r="AT14" s="62">
        <f>ROUND(SUM(AV14:AW14),1)</f>
        <v>0</v>
      </c>
      <c r="AU14" s="63">
        <f>'[1]SO 01 - Rekonstrukce stok...'!P88</f>
        <v>0</v>
      </c>
      <c r="AV14" s="62">
        <f>'[1]SO 01 - Rekonstrukce stok...'!J33</f>
        <v>0</v>
      </c>
      <c r="AW14" s="62">
        <f>'[1]SO 01 - Rekonstrukce stok...'!J34</f>
        <v>0</v>
      </c>
      <c r="AX14" s="62">
        <f>'[1]SO 01 - Rekonstrukce stok...'!J35</f>
        <v>0</v>
      </c>
      <c r="AY14" s="62">
        <f>'[1]SO 01 - Rekonstrukce stok...'!J36</f>
        <v>0</v>
      </c>
      <c r="AZ14" s="62">
        <f>'[1]SO 01 - Rekonstrukce stok...'!F33</f>
        <v>0</v>
      </c>
      <c r="BA14" s="62">
        <f>'[1]SO 01 - Rekonstrukce stok...'!F34</f>
        <v>0</v>
      </c>
      <c r="BB14" s="62">
        <f>'[1]SO 01 - Rekonstrukce stok...'!F35</f>
        <v>0</v>
      </c>
      <c r="BC14" s="62">
        <f>'[1]SO 01 - Rekonstrukce stok...'!F36</f>
        <v>0</v>
      </c>
      <c r="BD14" s="64">
        <f>'[1]SO 01 - Rekonstrukce stok...'!F37</f>
        <v>0</v>
      </c>
      <c r="BT14" s="66" t="s">
        <v>27</v>
      </c>
      <c r="BV14" s="66" t="s">
        <v>23</v>
      </c>
      <c r="BW14" s="66" t="s">
        <v>28</v>
      </c>
      <c r="BX14" s="66" t="s">
        <v>0</v>
      </c>
      <c r="CL14" s="66" t="s">
        <v>3</v>
      </c>
      <c r="CM14" s="66" t="s">
        <v>29</v>
      </c>
    </row>
    <row r="15" spans="1:91" s="65" customFormat="1" ht="16.5" customHeight="1">
      <c r="A15" s="52"/>
      <c r="B15" s="53"/>
      <c r="C15" s="54"/>
      <c r="D15" s="55" t="s">
        <v>30</v>
      </c>
      <c r="E15" s="55"/>
      <c r="F15" s="55"/>
      <c r="G15" s="55"/>
      <c r="H15" s="55"/>
      <c r="I15" s="56"/>
      <c r="J15" s="55" t="s">
        <v>31</v>
      </c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7"/>
      <c r="AH15" s="58"/>
      <c r="AI15" s="58"/>
      <c r="AJ15" s="58"/>
      <c r="AK15" s="58"/>
      <c r="AL15" s="58"/>
      <c r="AM15" s="58"/>
      <c r="AN15" s="74"/>
      <c r="AO15" s="74"/>
      <c r="AP15" s="74"/>
      <c r="AQ15" s="59"/>
      <c r="AR15" s="60"/>
      <c r="AS15" s="61">
        <v>0</v>
      </c>
      <c r="AT15" s="62">
        <f>ROUND(SUM(AV15:AW15),1)</f>
        <v>0</v>
      </c>
      <c r="AU15" s="63">
        <f>'[1]SO 02 - Komunikace'!P85</f>
        <v>0</v>
      </c>
      <c r="AV15" s="62">
        <f>'[1]SO 02 - Komunikace'!J33</f>
        <v>0</v>
      </c>
      <c r="AW15" s="62">
        <f>'[1]SO 02 - Komunikace'!J34</f>
        <v>0</v>
      </c>
      <c r="AX15" s="62">
        <f>'[1]SO 02 - Komunikace'!J35</f>
        <v>0</v>
      </c>
      <c r="AY15" s="62">
        <f>'[1]SO 02 - Komunikace'!J36</f>
        <v>0</v>
      </c>
      <c r="AZ15" s="62">
        <f>'[1]SO 02 - Komunikace'!F33</f>
        <v>0</v>
      </c>
      <c r="BA15" s="62">
        <f>'[1]SO 02 - Komunikace'!F34</f>
        <v>0</v>
      </c>
      <c r="BB15" s="62">
        <f>'[1]SO 02 - Komunikace'!F35</f>
        <v>0</v>
      </c>
      <c r="BC15" s="62">
        <f>'[1]SO 02 - Komunikace'!F36</f>
        <v>0</v>
      </c>
      <c r="BD15" s="64">
        <f>'[1]SO 02 - Komunikace'!F37</f>
        <v>0</v>
      </c>
      <c r="BT15" s="66" t="s">
        <v>27</v>
      </c>
      <c r="BV15" s="66" t="s">
        <v>23</v>
      </c>
      <c r="BW15" s="66" t="s">
        <v>32</v>
      </c>
      <c r="BX15" s="66" t="s">
        <v>0</v>
      </c>
      <c r="CL15" s="66" t="s">
        <v>3</v>
      </c>
      <c r="CM15" s="66" t="s">
        <v>29</v>
      </c>
    </row>
    <row r="16" spans="1:91" s="65" customFormat="1" ht="16.5" customHeight="1">
      <c r="A16" s="52"/>
      <c r="B16" s="53"/>
      <c r="C16" s="54"/>
      <c r="D16" s="55" t="s">
        <v>33</v>
      </c>
      <c r="E16" s="55"/>
      <c r="F16" s="55"/>
      <c r="G16" s="55"/>
      <c r="H16" s="55"/>
      <c r="I16" s="56"/>
      <c r="J16" s="55" t="s">
        <v>34</v>
      </c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7"/>
      <c r="AH16" s="58"/>
      <c r="AI16" s="58"/>
      <c r="AJ16" s="58"/>
      <c r="AK16" s="58"/>
      <c r="AL16" s="58"/>
      <c r="AM16" s="58"/>
      <c r="AN16" s="74"/>
      <c r="AO16" s="74"/>
      <c r="AP16" s="74"/>
      <c r="AQ16" s="59"/>
      <c r="AR16" s="60"/>
      <c r="AS16" s="67">
        <v>0</v>
      </c>
      <c r="AT16" s="68">
        <f>ROUND(SUM(AV16:AW16),1)</f>
        <v>0</v>
      </c>
      <c r="AU16" s="69">
        <f>'[1]SO 03 - Vedlejší rozpočto...'!P83</f>
        <v>0</v>
      </c>
      <c r="AV16" s="68">
        <f>'[1]SO 03 - Vedlejší rozpočto...'!J33</f>
        <v>0</v>
      </c>
      <c r="AW16" s="68">
        <f>'[1]SO 03 - Vedlejší rozpočto...'!J34</f>
        <v>0</v>
      </c>
      <c r="AX16" s="68">
        <f>'[1]SO 03 - Vedlejší rozpočto...'!J35</f>
        <v>0</v>
      </c>
      <c r="AY16" s="68">
        <f>'[1]SO 03 - Vedlejší rozpočto...'!J36</f>
        <v>0</v>
      </c>
      <c r="AZ16" s="68">
        <f>'[1]SO 03 - Vedlejší rozpočto...'!F33</f>
        <v>0</v>
      </c>
      <c r="BA16" s="68">
        <f>'[1]SO 03 - Vedlejší rozpočto...'!F34</f>
        <v>0</v>
      </c>
      <c r="BB16" s="68">
        <f>'[1]SO 03 - Vedlejší rozpočto...'!F35</f>
        <v>0</v>
      </c>
      <c r="BC16" s="68">
        <f>'[1]SO 03 - Vedlejší rozpočto...'!F36</f>
        <v>0</v>
      </c>
      <c r="BD16" s="70">
        <f>'[1]SO 03 - Vedlejší rozpočto...'!F37</f>
        <v>0</v>
      </c>
      <c r="BT16" s="66" t="s">
        <v>27</v>
      </c>
      <c r="BV16" s="66" t="s">
        <v>23</v>
      </c>
      <c r="BW16" s="66" t="s">
        <v>35</v>
      </c>
      <c r="BX16" s="66" t="s">
        <v>0</v>
      </c>
      <c r="CL16" s="66" t="s">
        <v>3</v>
      </c>
      <c r="CM16" s="66" t="s">
        <v>29</v>
      </c>
    </row>
    <row r="17" spans="1:91" s="65" customFormat="1" ht="16.5" customHeight="1">
      <c r="A17" s="52"/>
      <c r="B17" s="53"/>
      <c r="C17" s="54"/>
      <c r="D17" s="71"/>
      <c r="E17" s="71"/>
      <c r="F17" s="71"/>
      <c r="G17" s="71"/>
      <c r="H17" s="71"/>
      <c r="I17" s="56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2"/>
      <c r="AH17" s="56"/>
      <c r="AI17" s="56"/>
      <c r="AJ17" s="56"/>
      <c r="AK17" s="56"/>
      <c r="AL17" s="56"/>
      <c r="AM17" s="56"/>
      <c r="AN17" s="72"/>
      <c r="AO17" s="56"/>
      <c r="AP17" s="56"/>
      <c r="AQ17" s="59"/>
      <c r="AR17" s="60"/>
      <c r="AS17" s="62"/>
      <c r="AT17" s="62"/>
      <c r="AU17" s="63"/>
      <c r="AV17" s="62"/>
      <c r="AW17" s="62"/>
      <c r="AX17" s="62"/>
      <c r="AY17" s="62"/>
      <c r="AZ17" s="62"/>
      <c r="BA17" s="62"/>
      <c r="BB17" s="62"/>
      <c r="BC17" s="62"/>
      <c r="BD17" s="62"/>
      <c r="BT17" s="66"/>
      <c r="BV17" s="66"/>
      <c r="BW17" s="66"/>
      <c r="BX17" s="66"/>
      <c r="CL17" s="66"/>
      <c r="CM17" s="66"/>
    </row>
    <row r="18" spans="1:91" s="65" customFormat="1" ht="16.5" customHeight="1">
      <c r="A18" s="52"/>
      <c r="B18" s="53"/>
      <c r="C18" s="41" t="s">
        <v>44</v>
      </c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3"/>
      <c r="AH18" s="43"/>
      <c r="AI18" s="43"/>
      <c r="AJ18" s="43"/>
      <c r="AK18" s="43"/>
      <c r="AL18" s="43"/>
      <c r="AM18" s="43"/>
      <c r="AN18" s="73">
        <f>SUM(AN19:AP23)</f>
        <v>0</v>
      </c>
      <c r="AO18" s="73"/>
      <c r="AP18" s="73"/>
      <c r="AQ18" s="59"/>
      <c r="AR18" s="60"/>
      <c r="AS18" s="62"/>
      <c r="AT18" s="62"/>
      <c r="AU18" s="63"/>
      <c r="AV18" s="62"/>
      <c r="AW18" s="62"/>
      <c r="AX18" s="62"/>
      <c r="AY18" s="62"/>
      <c r="AZ18" s="62"/>
      <c r="BA18" s="62"/>
      <c r="BB18" s="62"/>
      <c r="BC18" s="62"/>
      <c r="BD18" s="62"/>
      <c r="BT18" s="66"/>
      <c r="BV18" s="66"/>
      <c r="BW18" s="66"/>
      <c r="BX18" s="66"/>
      <c r="CL18" s="66"/>
      <c r="CM18" s="66"/>
    </row>
    <row r="19" spans="1:91" s="65" customFormat="1" ht="16.5" customHeight="1">
      <c r="A19" s="52"/>
      <c r="B19" s="53"/>
      <c r="C19" s="54"/>
      <c r="D19" s="55" t="s">
        <v>25</v>
      </c>
      <c r="E19" s="55"/>
      <c r="F19" s="55"/>
      <c r="G19" s="55"/>
      <c r="H19" s="55"/>
      <c r="I19" s="56"/>
      <c r="J19" s="55" t="s">
        <v>38</v>
      </c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7"/>
      <c r="AH19" s="58"/>
      <c r="AI19" s="58"/>
      <c r="AJ19" s="58"/>
      <c r="AK19" s="58"/>
      <c r="AL19" s="58"/>
      <c r="AM19" s="58"/>
      <c r="AN19" s="75"/>
      <c r="AO19" s="75"/>
      <c r="AP19" s="75"/>
      <c r="AQ19" s="59"/>
      <c r="AR19" s="60"/>
      <c r="AS19" s="62"/>
      <c r="AT19" s="62"/>
      <c r="AU19" s="63"/>
      <c r="AV19" s="62"/>
      <c r="AW19" s="62"/>
      <c r="AX19" s="62"/>
      <c r="AY19" s="62"/>
      <c r="AZ19" s="62"/>
      <c r="BA19" s="62"/>
      <c r="BB19" s="62"/>
      <c r="BC19" s="62"/>
      <c r="BD19" s="62"/>
      <c r="BT19" s="66"/>
      <c r="BV19" s="66"/>
      <c r="BW19" s="66"/>
      <c r="BX19" s="66"/>
      <c r="CL19" s="66"/>
      <c r="CM19" s="66"/>
    </row>
    <row r="20" spans="1:91" s="65" customFormat="1" ht="16.5" customHeight="1">
      <c r="A20" s="52"/>
      <c r="B20" s="53"/>
      <c r="C20" s="54"/>
      <c r="D20" s="55" t="s">
        <v>30</v>
      </c>
      <c r="E20" s="55"/>
      <c r="F20" s="55"/>
      <c r="G20" s="55"/>
      <c r="H20" s="55"/>
      <c r="I20" s="56"/>
      <c r="J20" s="55" t="s">
        <v>39</v>
      </c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7"/>
      <c r="AH20" s="58"/>
      <c r="AI20" s="58"/>
      <c r="AJ20" s="58"/>
      <c r="AK20" s="58"/>
      <c r="AL20" s="58"/>
      <c r="AM20" s="58"/>
      <c r="AN20" s="75"/>
      <c r="AO20" s="75"/>
      <c r="AP20" s="75"/>
      <c r="AQ20" s="59"/>
      <c r="AR20" s="60"/>
      <c r="AS20" s="62"/>
      <c r="AT20" s="62"/>
      <c r="AU20" s="63"/>
      <c r="AV20" s="62"/>
      <c r="AW20" s="62"/>
      <c r="AX20" s="62"/>
      <c r="AY20" s="62"/>
      <c r="AZ20" s="62"/>
      <c r="BA20" s="62"/>
      <c r="BB20" s="62"/>
      <c r="BC20" s="62"/>
      <c r="BD20" s="62"/>
      <c r="BT20" s="66"/>
      <c r="BV20" s="66"/>
      <c r="BW20" s="66"/>
      <c r="BX20" s="66"/>
      <c r="CL20" s="66"/>
      <c r="CM20" s="66"/>
    </row>
    <row r="21" spans="1:91" s="65" customFormat="1" ht="16.5" customHeight="1">
      <c r="A21" s="52"/>
      <c r="B21" s="53"/>
      <c r="C21" s="54"/>
      <c r="D21" s="55" t="s">
        <v>33</v>
      </c>
      <c r="E21" s="55"/>
      <c r="F21" s="55"/>
      <c r="G21" s="55"/>
      <c r="H21" s="55"/>
      <c r="I21" s="56"/>
      <c r="J21" s="55" t="s">
        <v>40</v>
      </c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7"/>
      <c r="AH21" s="58"/>
      <c r="AI21" s="58"/>
      <c r="AJ21" s="58"/>
      <c r="AK21" s="58"/>
      <c r="AL21" s="58"/>
      <c r="AM21" s="58"/>
      <c r="AN21" s="75"/>
      <c r="AO21" s="75"/>
      <c r="AP21" s="75"/>
      <c r="AQ21" s="59"/>
      <c r="AR21" s="60"/>
      <c r="AS21" s="62"/>
      <c r="AT21" s="62"/>
      <c r="AU21" s="63"/>
      <c r="AV21" s="62"/>
      <c r="AW21" s="62"/>
      <c r="AX21" s="62"/>
      <c r="AY21" s="62"/>
      <c r="AZ21" s="62"/>
      <c r="BA21" s="62"/>
      <c r="BB21" s="62"/>
      <c r="BC21" s="62"/>
      <c r="BD21" s="62"/>
      <c r="BT21" s="66"/>
      <c r="BV21" s="66"/>
      <c r="BW21" s="66"/>
      <c r="BX21" s="66"/>
      <c r="CL21" s="66"/>
      <c r="CM21" s="66"/>
    </row>
    <row r="22" spans="1:91" s="65" customFormat="1" ht="16.5" customHeight="1">
      <c r="A22" s="52"/>
      <c r="B22" s="53"/>
      <c r="C22" s="54"/>
      <c r="D22" s="55" t="s">
        <v>41</v>
      </c>
      <c r="E22" s="55"/>
      <c r="F22" s="55"/>
      <c r="G22" s="55"/>
      <c r="H22" s="55"/>
      <c r="I22" s="56"/>
      <c r="J22" s="55" t="s">
        <v>31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7"/>
      <c r="AH22" s="58"/>
      <c r="AI22" s="58"/>
      <c r="AJ22" s="58"/>
      <c r="AK22" s="58"/>
      <c r="AL22" s="58"/>
      <c r="AM22" s="58"/>
      <c r="AN22" s="75"/>
      <c r="AO22" s="75"/>
      <c r="AP22" s="75"/>
      <c r="AQ22" s="59"/>
      <c r="AR22" s="60"/>
      <c r="AS22" s="62"/>
      <c r="AT22" s="62"/>
      <c r="AU22" s="63"/>
      <c r="AV22" s="62"/>
      <c r="AW22" s="62"/>
      <c r="AX22" s="62"/>
      <c r="AY22" s="62"/>
      <c r="AZ22" s="62"/>
      <c r="BA22" s="62"/>
      <c r="BB22" s="62"/>
      <c r="BC22" s="62"/>
      <c r="BD22" s="62"/>
      <c r="BT22" s="66"/>
      <c r="BV22" s="66"/>
      <c r="BW22" s="66"/>
      <c r="BX22" s="66"/>
      <c r="CL22" s="66"/>
      <c r="CM22" s="66"/>
    </row>
    <row r="23" spans="1:91" s="65" customFormat="1" ht="16.5" customHeight="1">
      <c r="A23" s="52"/>
      <c r="B23" s="53"/>
      <c r="C23" s="54"/>
      <c r="D23" s="55" t="s">
        <v>42</v>
      </c>
      <c r="E23" s="55"/>
      <c r="F23" s="55"/>
      <c r="G23" s="55"/>
      <c r="H23" s="55"/>
      <c r="I23" s="56"/>
      <c r="J23" s="55" t="s">
        <v>34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7"/>
      <c r="AH23" s="58"/>
      <c r="AI23" s="58"/>
      <c r="AJ23" s="58"/>
      <c r="AK23" s="58"/>
      <c r="AL23" s="58"/>
      <c r="AM23" s="58"/>
      <c r="AN23" s="75"/>
      <c r="AO23" s="75"/>
      <c r="AP23" s="75"/>
      <c r="AQ23" s="59"/>
      <c r="AR23" s="60"/>
      <c r="AS23" s="62"/>
      <c r="AT23" s="62"/>
      <c r="AU23" s="63"/>
      <c r="AV23" s="62"/>
      <c r="AW23" s="62"/>
      <c r="AX23" s="62"/>
      <c r="AY23" s="62"/>
      <c r="AZ23" s="62"/>
      <c r="BA23" s="62"/>
      <c r="BB23" s="62"/>
      <c r="BC23" s="62"/>
      <c r="BD23" s="62"/>
      <c r="BT23" s="66"/>
      <c r="BV23" s="66"/>
      <c r="BW23" s="66"/>
      <c r="BX23" s="66"/>
      <c r="CL23" s="66"/>
      <c r="CM23" s="66"/>
    </row>
    <row r="24" spans="1:91" s="7" customFormat="1" ht="30" customHeight="1">
      <c r="A24" s="3"/>
      <c r="B24" s="4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6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</row>
    <row r="25" spans="1:91" s="7" customFormat="1" ht="6.95" customHeight="1">
      <c r="A25" s="3"/>
      <c r="B25" s="8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6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</row>
    <row r="28" spans="1:91">
      <c r="C28" t="s">
        <v>43</v>
      </c>
    </row>
  </sheetData>
  <mergeCells count="44">
    <mergeCell ref="D23:H23"/>
    <mergeCell ref="J23:AF23"/>
    <mergeCell ref="AG23:AM23"/>
    <mergeCell ref="AN18:AP18"/>
    <mergeCell ref="AN19:AP19"/>
    <mergeCell ref="AN20:AP20"/>
    <mergeCell ref="AN21:AP21"/>
    <mergeCell ref="AN22:AP22"/>
    <mergeCell ref="AN23:AP23"/>
    <mergeCell ref="D21:H21"/>
    <mergeCell ref="J21:AF21"/>
    <mergeCell ref="AG21:AM21"/>
    <mergeCell ref="D22:H22"/>
    <mergeCell ref="J22:AF22"/>
    <mergeCell ref="AG22:AM22"/>
    <mergeCell ref="D19:H19"/>
    <mergeCell ref="J19:AF19"/>
    <mergeCell ref="AG19:AM19"/>
    <mergeCell ref="D20:H20"/>
    <mergeCell ref="J20:AF20"/>
    <mergeCell ref="AG20:AM20"/>
    <mergeCell ref="D15:H15"/>
    <mergeCell ref="J15:AF15"/>
    <mergeCell ref="AG15:AM15"/>
    <mergeCell ref="AN15:AP15"/>
    <mergeCell ref="D16:H16"/>
    <mergeCell ref="J16:AF16"/>
    <mergeCell ref="AG16:AM16"/>
    <mergeCell ref="AN16:AP16"/>
    <mergeCell ref="AG13:AM13"/>
    <mergeCell ref="AN13:AP13"/>
    <mergeCell ref="D14:H14"/>
    <mergeCell ref="J14:AF14"/>
    <mergeCell ref="AG14:AM14"/>
    <mergeCell ref="AN14:AP14"/>
    <mergeCell ref="AS10:AT10"/>
    <mergeCell ref="C11:G11"/>
    <mergeCell ref="I11:AF11"/>
    <mergeCell ref="AG11:AM11"/>
    <mergeCell ref="AN11:AP11"/>
    <mergeCell ref="C8:AI8"/>
    <mergeCell ref="L6:AO6"/>
    <mergeCell ref="AG18:AM18"/>
    <mergeCell ref="AJ8:AP8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 stavby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 Václav</dc:creator>
  <cp:lastModifiedBy>Horák Václav</cp:lastModifiedBy>
  <dcterms:created xsi:type="dcterms:W3CDTF">2019-10-17T12:26:20Z</dcterms:created>
  <dcterms:modified xsi:type="dcterms:W3CDTF">2019-10-17T12:50:38Z</dcterms:modified>
</cp:coreProperties>
</file>